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izuk\Downloads\"/>
    </mc:Choice>
  </mc:AlternateContent>
  <xr:revisionPtr revIDLastSave="0" documentId="13_ncr:1_{40D75E0E-E5E2-458E-9315-075F16CABA41}" xr6:coauthVersionLast="47" xr6:coauthVersionMax="47" xr10:uidLastSave="{00000000-0000-0000-0000-000000000000}"/>
  <bookViews>
    <workbookView xWindow="-108" yWindow="-108" windowWidth="23256" windowHeight="13896" xr2:uid="{00000000-000D-0000-FFFF-FFFF00000000}"/>
  </bookViews>
  <sheets>
    <sheet name="申込書 設備女子会視察研修" sheetId="4" r:id="rId1"/>
  </sheets>
  <definedNames>
    <definedName name="_xlnm.Print_Area" localSheetId="0">'申込書 設備女子会視察研修'!$A$1:$G$30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4" l="1"/>
  <c r="F22" i="4"/>
  <c r="G22" i="4" s="1"/>
  <c r="G21" i="4"/>
  <c r="G20" i="4"/>
  <c r="G19" i="4"/>
  <c r="G18" i="4"/>
  <c r="G17" i="4"/>
  <c r="G16" i="4"/>
  <c r="G15" i="4"/>
  <c r="G14" i="4"/>
  <c r="G13" i="4"/>
  <c r="G12" i="4"/>
  <c r="G11" i="4"/>
  <c r="F23" i="4"/>
  <c r="G23" i="4" s="1"/>
  <c r="E23" i="4"/>
  <c r="E22" i="4"/>
  <c r="E24" i="4" l="1"/>
  <c r="G24" i="4" l="1"/>
  <c r="G25" i="4" s="1"/>
</calcChain>
</file>

<file path=xl/sharedStrings.xml><?xml version="1.0" encoding="utf-8"?>
<sst xmlns="http://schemas.openxmlformats.org/spreadsheetml/2006/main" count="46" uniqueCount="36">
  <si>
    <t>〒</t>
  </si>
  <si>
    <t>◇住所</t>
    <phoneticPr fontId="1"/>
  </si>
  <si>
    <t>◇E-mail</t>
    <phoneticPr fontId="1"/>
  </si>
  <si>
    <t>◇電話/FAX</t>
    <phoneticPr fontId="1"/>
  </si>
  <si>
    <t>電話：　　　　　　　　　　　　　　　　　　　FAX：</t>
    <phoneticPr fontId="1"/>
  </si>
  <si>
    <r>
      <t>◇申込者</t>
    </r>
    <r>
      <rPr>
        <sz val="8"/>
        <rFont val="Meiryo UI"/>
        <family val="3"/>
        <charset val="128"/>
      </rPr>
      <t>（担当者）</t>
    </r>
    <phoneticPr fontId="1"/>
  </si>
  <si>
    <t>参加者氏名</t>
    <rPh sb="0" eb="3">
      <t>サンカシャ</t>
    </rPh>
    <rPh sb="3" eb="5">
      <t>シメイ</t>
    </rPh>
    <phoneticPr fontId="1"/>
  </si>
  <si>
    <t>*申込者の方へ：申込者へ請求書を送付します。</t>
    <rPh sb="1" eb="4">
      <t>モウシコミシャ</t>
    </rPh>
    <rPh sb="5" eb="6">
      <t>カタ</t>
    </rPh>
    <rPh sb="8" eb="11">
      <t>モウシコミシャ</t>
    </rPh>
    <rPh sb="12" eb="15">
      <t>セイキュウショ</t>
    </rPh>
    <rPh sb="16" eb="18">
      <t>ソウフ</t>
    </rPh>
    <phoneticPr fontId="1"/>
  </si>
  <si>
    <t>その他　E-mailアドレスに受講に関する連絡事項をおしらせする場合がありますので</t>
    <rPh sb="2" eb="3">
      <t>タ</t>
    </rPh>
    <rPh sb="15" eb="17">
      <t>ジュコウ</t>
    </rPh>
    <rPh sb="18" eb="19">
      <t>カン</t>
    </rPh>
    <rPh sb="21" eb="23">
      <t>レンラク</t>
    </rPh>
    <rPh sb="23" eb="25">
      <t>ジコウ</t>
    </rPh>
    <rPh sb="32" eb="34">
      <t>バアイ</t>
    </rPh>
    <phoneticPr fontId="1"/>
  </si>
  <si>
    <t>その際は、お手数ですが受講者各位にお伝えください。</t>
    <rPh sb="2" eb="3">
      <t>サイ</t>
    </rPh>
    <rPh sb="6" eb="8">
      <t>テスウ</t>
    </rPh>
    <rPh sb="11" eb="14">
      <t>ジュコウシャ</t>
    </rPh>
    <rPh sb="14" eb="16">
      <t>カクイ</t>
    </rPh>
    <rPh sb="18" eb="19">
      <t>ツタ</t>
    </rPh>
    <phoneticPr fontId="1"/>
  </si>
  <si>
    <t>※太枠内を入力してください。</t>
    <phoneticPr fontId="1"/>
  </si>
  <si>
    <t>◇参加者</t>
    <rPh sb="1" eb="4">
      <t>サンカシャ</t>
    </rPh>
    <phoneticPr fontId="1"/>
  </si>
  <si>
    <t>選んでください</t>
    <rPh sb="0" eb="1">
      <t>エラ</t>
    </rPh>
    <phoneticPr fontId="1"/>
  </si>
  <si>
    <r>
      <t>受講日の</t>
    </r>
    <r>
      <rPr>
        <b/>
        <sz val="11"/>
        <color theme="1"/>
        <rFont val="ＭＳ Ｐゴシック"/>
        <family val="3"/>
        <charset val="128"/>
        <scheme val="minor"/>
      </rPr>
      <t>太枠の中</t>
    </r>
    <rPh sb="0" eb="3">
      <t>ジュコウビ</t>
    </rPh>
    <rPh sb="4" eb="6">
      <t>フトワク</t>
    </rPh>
    <rPh sb="7" eb="8">
      <t>ナカ</t>
    </rPh>
    <phoneticPr fontId="1"/>
  </si>
  <si>
    <t>例</t>
    <rPh sb="0" eb="1">
      <t>レイ</t>
    </rPh>
    <phoneticPr fontId="1"/>
  </si>
  <si>
    <t>空衛 花子</t>
    <rPh sb="0" eb="1">
      <t>ソラ</t>
    </rPh>
    <rPh sb="1" eb="2">
      <t>マモル</t>
    </rPh>
    <rPh sb="3" eb="5">
      <t>ハナコ</t>
    </rPh>
    <phoneticPr fontId="1"/>
  </si>
  <si>
    <t>男性</t>
    <rPh sb="0" eb="2">
      <t>ダンセイ</t>
    </rPh>
    <phoneticPr fontId="1"/>
  </si>
  <si>
    <r>
      <rPr>
        <b/>
        <sz val="11"/>
        <color theme="1"/>
        <rFont val="ＭＳ Ｐゴシック"/>
        <family val="3"/>
        <charset val="128"/>
        <scheme val="minor"/>
      </rPr>
      <t>リスト</t>
    </r>
    <r>
      <rPr>
        <sz val="11"/>
        <color theme="1"/>
        <rFont val="ＭＳ Ｐゴシック"/>
        <family val="2"/>
        <charset val="128"/>
        <scheme val="minor"/>
      </rPr>
      <t>から</t>
    </r>
    <phoneticPr fontId="1"/>
  </si>
  <si>
    <t>＊　参加費</t>
    <rPh sb="2" eb="5">
      <t>サンカヒ</t>
    </rPh>
    <phoneticPr fontId="1"/>
  </si>
  <si>
    <t>参加人数／金額</t>
    <rPh sb="0" eb="2">
      <t>サンカ</t>
    </rPh>
    <rPh sb="2" eb="4">
      <t>ニンズウ</t>
    </rPh>
    <rPh sb="5" eb="7">
      <t>キンガク</t>
    </rPh>
    <phoneticPr fontId="1"/>
  </si>
  <si>
    <t>お支払い合計金額（税込）</t>
    <rPh sb="1" eb="3">
      <t>シハラ</t>
    </rPh>
    <rPh sb="4" eb="6">
      <t>ゴウケイ</t>
    </rPh>
    <rPh sb="6" eb="8">
      <t>キンガク</t>
    </rPh>
    <phoneticPr fontId="1"/>
  </si>
  <si>
    <t>申込み日</t>
    <rPh sb="0" eb="2">
      <t>モウシコ</t>
    </rPh>
    <rPh sb="3" eb="4">
      <t>ヒ</t>
    </rPh>
    <phoneticPr fontId="1"/>
  </si>
  <si>
    <t>◇所属・部署名</t>
    <rPh sb="1" eb="3">
      <t>ショゾク</t>
    </rPh>
    <phoneticPr fontId="1"/>
  </si>
  <si>
    <t>女性</t>
    <rPh sb="0" eb="2">
      <t>ジョセイ</t>
    </rPh>
    <phoneticPr fontId="1"/>
  </si>
  <si>
    <t>開催案内に記載の</t>
    <rPh sb="0" eb="2">
      <t>カイサイ</t>
    </rPh>
    <rPh sb="2" eb="4">
      <t>アンナイ</t>
    </rPh>
    <rPh sb="5" eb="7">
      <t>キサイ</t>
    </rPh>
    <phoneticPr fontId="1"/>
  </si>
  <si>
    <r>
      <t>別及び</t>
    </r>
    <r>
      <rPr>
        <sz val="11"/>
        <color rgb="FF0070C0"/>
        <rFont val="ＭＳ Ｐゴシック"/>
        <family val="3"/>
        <charset val="128"/>
        <scheme val="minor"/>
      </rPr>
      <t>男</t>
    </r>
    <r>
      <rPr>
        <sz val="11"/>
        <color rgb="FFFF0000"/>
        <rFont val="ＭＳ Ｐゴシック"/>
        <family val="3"/>
        <charset val="128"/>
        <scheme val="minor"/>
      </rPr>
      <t>女別</t>
    </r>
    <r>
      <rPr>
        <sz val="11"/>
        <rFont val="ＭＳ Ｐゴシック"/>
        <family val="3"/>
        <charset val="128"/>
        <scheme val="minor"/>
      </rPr>
      <t>に</t>
    </r>
    <rPh sb="0" eb="1">
      <t>ベツ</t>
    </rPh>
    <rPh sb="1" eb="2">
      <t>オヨ</t>
    </rPh>
    <rPh sb="3" eb="5">
      <t>ダンジョ</t>
    </rPh>
    <rPh sb="5" eb="6">
      <t>ベツ</t>
    </rPh>
    <phoneticPr fontId="1"/>
  </si>
  <si>
    <t>A</t>
  </si>
  <si>
    <t>なります。</t>
    <phoneticPr fontId="1"/>
  </si>
  <si>
    <t>Aコース参加者数</t>
    <rPh sb="4" eb="6">
      <t>サンカ</t>
    </rPh>
    <rPh sb="6" eb="7">
      <t>シャ</t>
    </rPh>
    <rPh sb="7" eb="8">
      <t>スウ</t>
    </rPh>
    <phoneticPr fontId="1"/>
  </si>
  <si>
    <t>Bコース参加者数</t>
    <rPh sb="4" eb="6">
      <t>サンカ</t>
    </rPh>
    <rPh sb="6" eb="7">
      <t>シャ</t>
    </rPh>
    <rPh sb="7" eb="8">
      <t>スウ</t>
    </rPh>
    <phoneticPr fontId="1"/>
  </si>
  <si>
    <t>合計参加者数</t>
    <rPh sb="2" eb="4">
      <t>サンカ</t>
    </rPh>
    <rPh sb="4" eb="5">
      <t>シャ</t>
    </rPh>
    <rPh sb="5" eb="6">
      <t>スウ</t>
    </rPh>
    <phoneticPr fontId="1"/>
  </si>
  <si>
    <t>2024年度 建築設備技術者協会 東北支部 設備女子会セミナー・視察研修 申込書</t>
    <rPh sb="22" eb="24">
      <t>セツビ</t>
    </rPh>
    <rPh sb="24" eb="26">
      <t>ジョシ</t>
    </rPh>
    <rPh sb="26" eb="27">
      <t>カイ</t>
    </rPh>
    <rPh sb="32" eb="34">
      <t>シサツ</t>
    </rPh>
    <rPh sb="34" eb="36">
      <t>ケンシュウ</t>
    </rPh>
    <rPh sb="37" eb="40">
      <t>モウシコミショ</t>
    </rPh>
    <phoneticPr fontId="1"/>
  </si>
  <si>
    <t>2024年設備女子会セミナー・視察研修行事係（FAX : 022-797-2486　or　E-mail :jabmee@tohoku-shibu.org)</t>
    <rPh sb="5" eb="7">
      <t>セツビ</t>
    </rPh>
    <rPh sb="7" eb="10">
      <t>ジョシカイ</t>
    </rPh>
    <rPh sb="15" eb="17">
      <t>シサツ</t>
    </rPh>
    <rPh sb="17" eb="19">
      <t>ケンシュウ</t>
    </rPh>
    <phoneticPr fontId="1"/>
  </si>
  <si>
    <t>コース選択AorB</t>
    <rPh sb="3" eb="5">
      <t>センタク</t>
    </rPh>
    <phoneticPr fontId="1"/>
  </si>
  <si>
    <r>
      <rPr>
        <sz val="11"/>
        <color rgb="FFFF0000"/>
        <rFont val="ＭＳ Ｐゴシック"/>
        <family val="3"/>
        <charset val="128"/>
        <scheme val="minor"/>
      </rPr>
      <t>参加コースAorB</t>
    </r>
    <r>
      <rPr>
        <sz val="11"/>
        <color theme="1"/>
        <rFont val="ＭＳ Ｐゴシック"/>
        <family val="2"/>
        <charset val="128"/>
        <scheme val="minor"/>
      </rPr>
      <t>を</t>
    </r>
    <rPh sb="0" eb="2">
      <t>サンカ</t>
    </rPh>
    <phoneticPr fontId="1"/>
  </si>
  <si>
    <r>
      <t>通り</t>
    </r>
    <r>
      <rPr>
        <sz val="11"/>
        <color rgb="FFFF0000"/>
        <rFont val="ＭＳ Ｐゴシック"/>
        <family val="3"/>
        <charset val="128"/>
        <scheme val="minor"/>
      </rPr>
      <t>AorB</t>
    </r>
    <r>
      <rPr>
        <sz val="11"/>
        <rFont val="ＭＳ Ｐゴシック"/>
        <family val="3"/>
        <charset val="128"/>
        <scheme val="minor"/>
      </rPr>
      <t>のコース</t>
    </r>
    <rPh sb="0" eb="1">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</si>
</sst>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人&quot;"/>
    <numFmt numFmtId="178" formatCode="##0&quot;人&quot;"/>
    <numFmt numFmtId="179" formatCode="###,##0&quot;円&quot;"/>
  </numFmts>
  <fonts count="18"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8"/>
      <name val="Meiryo UI"/>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Meiryo UI"/>
      <family val="3"/>
      <charset val="128"/>
    </font>
    <font>
      <b/>
      <sz val="12"/>
      <color theme="1"/>
      <name val="ＭＳ Ｐゴシック"/>
      <family val="3"/>
      <charset val="128"/>
      <scheme val="minor"/>
    </font>
    <font>
      <b/>
      <sz val="12"/>
      <color theme="1"/>
      <name val="Meiryo UI"/>
      <family val="3"/>
      <charset val="128"/>
    </font>
    <font>
      <sz val="11"/>
      <color rgb="FFFF0000"/>
      <name val="ＭＳ Ｐゴシック"/>
      <family val="3"/>
      <charset val="128"/>
      <scheme val="minor"/>
    </font>
    <font>
      <sz val="16"/>
      <name val="Meiryo UI"/>
      <family val="3"/>
      <charset val="128"/>
    </font>
    <font>
      <b/>
      <sz val="11"/>
      <color rgb="FFFF0000"/>
      <name val="Meiryo UI"/>
      <family val="3"/>
      <charset val="128"/>
    </font>
    <font>
      <b/>
      <sz val="11"/>
      <color rgb="FF0070C0"/>
      <name val="Meiryo UI"/>
      <family val="3"/>
      <charset val="128"/>
    </font>
    <font>
      <sz val="11"/>
      <color rgb="FF0070C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Alignment="1" applyProtection="1">
      <alignment vertical="center" shrinkToFit="1"/>
      <protection locked="0"/>
    </xf>
    <xf numFmtId="0" fontId="7"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13"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2" fillId="0" borderId="9" xfId="0" applyFont="1" applyBorder="1">
      <alignment vertical="center"/>
    </xf>
    <xf numFmtId="0" fontId="2" fillId="0" borderId="6" xfId="0" applyFont="1" applyBorder="1" applyAlignment="1">
      <alignment vertical="center" shrinkToFit="1"/>
    </xf>
    <xf numFmtId="0" fontId="3" fillId="0" borderId="6" xfId="0" applyFont="1" applyBorder="1" applyAlignment="1">
      <alignment vertical="center" shrinkToFi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4" xfId="0" applyFont="1" applyBorder="1" applyAlignment="1">
      <alignment horizontal="center" vertical="center"/>
    </xf>
    <xf numFmtId="177" fontId="9" fillId="2" borderId="7" xfId="0" applyNumberFormat="1" applyFont="1" applyFill="1" applyBorder="1">
      <alignment vertical="center"/>
    </xf>
    <xf numFmtId="178" fontId="9" fillId="2" borderId="4"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3" fillId="0" borderId="14" xfId="0" applyFont="1" applyBorder="1" applyProtection="1">
      <alignment vertical="center"/>
      <protection locked="0"/>
    </xf>
    <xf numFmtId="0" fontId="3"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6" xfId="0" applyFont="1" applyFill="1" applyBorder="1">
      <alignment vertical="center"/>
    </xf>
    <xf numFmtId="177" fontId="9" fillId="2" borderId="2" xfId="0" applyNumberFormat="1" applyFont="1" applyFill="1" applyBorder="1">
      <alignment vertical="center"/>
    </xf>
    <xf numFmtId="177" fontId="9" fillId="2" borderId="17" xfId="0" applyNumberFormat="1" applyFont="1" applyFill="1" applyBorder="1">
      <alignment vertical="center"/>
    </xf>
    <xf numFmtId="177" fontId="9" fillId="2" borderId="5" xfId="0" applyNumberFormat="1" applyFont="1" applyFill="1" applyBorder="1">
      <alignment vertical="center"/>
    </xf>
    <xf numFmtId="179" fontId="9" fillId="2" borderId="1" xfId="0" applyNumberFormat="1" applyFont="1" applyFill="1" applyBorder="1">
      <alignment vertical="center"/>
    </xf>
    <xf numFmtId="0" fontId="4" fillId="0" borderId="14" xfId="0" applyFont="1" applyBorder="1" applyAlignment="1" applyProtection="1">
      <alignment horizontal="center" vertical="center"/>
      <protection locked="0"/>
    </xf>
    <xf numFmtId="0" fontId="14" fillId="2" borderId="15"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8" xfId="0"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49" fontId="2" fillId="0" borderId="3" xfId="0" applyNumberFormat="1" applyFont="1" applyBorder="1" applyAlignment="1">
      <alignment horizontal="left" vertical="top" wrapText="1"/>
    </xf>
    <xf numFmtId="0" fontId="4" fillId="2" borderId="16" xfId="0" applyFont="1" applyFill="1" applyBorder="1" applyAlignment="1">
      <alignment horizontal="center" vertical="center"/>
    </xf>
    <xf numFmtId="0" fontId="17" fillId="0" borderId="3" xfId="0" applyFont="1" applyBorder="1" applyAlignment="1">
      <alignment horizontal="left" vertical="center" wrapText="1"/>
    </xf>
    <xf numFmtId="0" fontId="5" fillId="2" borderId="2" xfId="0" applyFont="1" applyFill="1" applyBorder="1" applyAlignment="1">
      <alignment horizontal="center" vertical="center" shrinkToFit="1"/>
    </xf>
    <xf numFmtId="0" fontId="5" fillId="0" borderId="23" xfId="0" applyFont="1" applyBorder="1" applyAlignment="1">
      <alignment horizontal="center" vertical="center" shrinkToFit="1"/>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3" fillId="0" borderId="0" xfId="0" applyFont="1">
      <alignment vertical="center"/>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2" borderId="6" xfId="0" applyFont="1" applyFill="1" applyBorder="1" applyAlignment="1">
      <alignment horizontal="center" vertical="center" shrinkToFit="1"/>
    </xf>
    <xf numFmtId="0" fontId="13"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DF2-08BD-4153-B7E7-6EACD8933726}">
  <sheetPr>
    <tabColor theme="9" tint="-0.249977111117893"/>
    <pageSetUpPr fitToPage="1"/>
  </sheetPr>
  <dimension ref="A1:I29"/>
  <sheetViews>
    <sheetView tabSelected="1" zoomScaleNormal="100" zoomScaleSheetLayoutView="80" workbookViewId="0">
      <selection activeCell="B7" sqref="B7:G7"/>
    </sheetView>
  </sheetViews>
  <sheetFormatPr defaultRowHeight="13.2" x14ac:dyDescent="0.2"/>
  <cols>
    <col min="1" max="1" width="18.5546875" customWidth="1"/>
    <col min="2" max="2" width="4.44140625" customWidth="1"/>
    <col min="3" max="3" width="18" customWidth="1"/>
    <col min="4" max="4" width="10" customWidth="1"/>
    <col min="5" max="6" width="16.5546875" customWidth="1"/>
    <col min="7" max="7" width="14.21875" customWidth="1"/>
    <col min="8" max="8" width="2.88671875" customWidth="1"/>
    <col min="9" max="9" width="7.21875" bestFit="1" customWidth="1"/>
    <col min="11" max="11" width="11.44140625" bestFit="1" customWidth="1"/>
  </cols>
  <sheetData>
    <row r="1" spans="1:8" ht="27.75" customHeight="1" x14ac:dyDescent="0.2">
      <c r="A1" s="55" t="s">
        <v>31</v>
      </c>
      <c r="B1" s="55"/>
      <c r="C1" s="55"/>
      <c r="D1" s="55"/>
      <c r="E1" s="55"/>
      <c r="F1" s="55"/>
      <c r="G1" s="55"/>
    </row>
    <row r="2" spans="1:8" ht="27.75" customHeight="1" x14ac:dyDescent="0.2">
      <c r="A2" s="56" t="s">
        <v>32</v>
      </c>
      <c r="B2" s="56"/>
      <c r="C2" s="56"/>
      <c r="D2" s="56"/>
      <c r="E2" s="56"/>
      <c r="F2" s="56"/>
      <c r="G2" s="56"/>
    </row>
    <row r="3" spans="1:8" ht="14.25" customHeight="1" thickBot="1" x14ac:dyDescent="0.25">
      <c r="C3" s="1"/>
    </row>
    <row r="4" spans="1:8" ht="20.100000000000001" customHeight="1" thickBot="1" x14ac:dyDescent="0.25">
      <c r="B4" s="8" t="s">
        <v>10</v>
      </c>
      <c r="E4" s="20" t="s">
        <v>21</v>
      </c>
      <c r="F4" s="43"/>
      <c r="G4" s="44"/>
    </row>
    <row r="5" spans="1:8" ht="30" customHeight="1" thickBot="1" x14ac:dyDescent="0.25">
      <c r="A5" s="9" t="s">
        <v>5</v>
      </c>
      <c r="B5" s="51"/>
      <c r="C5" s="52"/>
      <c r="D5" s="52"/>
      <c r="E5" s="52"/>
      <c r="F5" s="52"/>
      <c r="G5" s="53"/>
    </row>
    <row r="6" spans="1:8" ht="30" customHeight="1" thickBot="1" x14ac:dyDescent="0.25">
      <c r="A6" s="9" t="s">
        <v>22</v>
      </c>
      <c r="B6" s="51"/>
      <c r="C6" s="52"/>
      <c r="D6" s="52"/>
      <c r="E6" s="52"/>
      <c r="F6" s="52"/>
      <c r="G6" s="53"/>
    </row>
    <row r="7" spans="1:8" ht="30" customHeight="1" thickBot="1" x14ac:dyDescent="0.25">
      <c r="A7" s="10" t="s">
        <v>1</v>
      </c>
      <c r="B7" s="57" t="s">
        <v>0</v>
      </c>
      <c r="C7" s="58"/>
      <c r="D7" s="58"/>
      <c r="E7" s="58"/>
      <c r="F7" s="58"/>
      <c r="G7" s="59"/>
    </row>
    <row r="8" spans="1:8" ht="30" customHeight="1" thickBot="1" x14ac:dyDescent="0.25">
      <c r="A8" s="9" t="s">
        <v>3</v>
      </c>
      <c r="B8" s="51" t="s">
        <v>4</v>
      </c>
      <c r="C8" s="52"/>
      <c r="D8" s="52"/>
      <c r="E8" s="52"/>
      <c r="F8" s="52"/>
      <c r="G8" s="53"/>
    </row>
    <row r="9" spans="1:8" ht="30" customHeight="1" thickBot="1" x14ac:dyDescent="0.25">
      <c r="A9" s="10" t="s">
        <v>2</v>
      </c>
      <c r="B9" s="51"/>
      <c r="C9" s="52"/>
      <c r="D9" s="52"/>
      <c r="E9" s="52"/>
      <c r="F9" s="52"/>
      <c r="G9" s="53"/>
    </row>
    <row r="10" spans="1:8" ht="23.1" customHeight="1" x14ac:dyDescent="0.2">
      <c r="A10" s="11" t="s">
        <v>11</v>
      </c>
      <c r="B10" s="32"/>
      <c r="C10" s="22" t="s">
        <v>6</v>
      </c>
      <c r="D10" s="23"/>
      <c r="E10" s="30" t="s">
        <v>23</v>
      </c>
      <c r="F10" s="31" t="s">
        <v>16</v>
      </c>
      <c r="G10" s="22" t="s">
        <v>19</v>
      </c>
      <c r="H10" s="3"/>
    </row>
    <row r="11" spans="1:8" ht="23.1" customHeight="1" thickBot="1" x14ac:dyDescent="0.25">
      <c r="A11" s="11" t="s">
        <v>13</v>
      </c>
      <c r="B11" s="33" t="s">
        <v>14</v>
      </c>
      <c r="C11" s="24" t="s">
        <v>15</v>
      </c>
      <c r="D11" s="39" t="s">
        <v>33</v>
      </c>
      <c r="E11" s="37" t="s">
        <v>26</v>
      </c>
      <c r="F11" s="37"/>
      <c r="G11" s="25">
        <f>COUNTIF($E11:$F11,"A")+COUNTIF($E11:$F11,"B")+COUNTIF($E11:$F11,"C")+COUNTIF($E11:$F11,"D")+COUNTIF($E11:$F11,"E")+COUNTIF($E11:$F11,"F")+COUNTIF($E11:$F11,"G")+COUNTIF($E11:$F11,"H")+COUNTIF($E11:$F11,"I")+COUNTIF($E11:$F11,"J")</f>
        <v>1</v>
      </c>
    </row>
    <row r="12" spans="1:8" ht="23.1" customHeight="1" thickBot="1" x14ac:dyDescent="0.25">
      <c r="A12" s="12" t="s">
        <v>17</v>
      </c>
      <c r="B12" s="34">
        <v>1</v>
      </c>
      <c r="C12" s="21"/>
      <c r="D12" s="40" t="s">
        <v>33</v>
      </c>
      <c r="E12" s="29"/>
      <c r="F12" s="29"/>
      <c r="G12" s="26">
        <f t="shared" ref="G12:G21" si="0">COUNTIF($E12:$F12,"A")+COUNTIF($E12:$F12,"B")+COUNTIF($E12:$F12,"C")+COUNTIF($E12:$F12,"D")+COUNTIF($E12:$F12,"E")+COUNTIF($E12:$F12,"F")+COUNTIF($E12:$F12,"G")+COUNTIF($E12:$F12,"H")+COUNTIF($E12:$F12,"I")+COUNTIF($E12:$F12,"J")</f>
        <v>0</v>
      </c>
    </row>
    <row r="13" spans="1:8" ht="23.1" customHeight="1" thickBot="1" x14ac:dyDescent="0.25">
      <c r="A13" s="12" t="s">
        <v>34</v>
      </c>
      <c r="B13" s="35">
        <v>2</v>
      </c>
      <c r="C13" s="6"/>
      <c r="D13" s="40" t="s">
        <v>33</v>
      </c>
      <c r="E13" s="7"/>
      <c r="F13" s="7"/>
      <c r="G13" s="16">
        <f t="shared" si="0"/>
        <v>0</v>
      </c>
    </row>
    <row r="14" spans="1:8" ht="23.1" customHeight="1" thickBot="1" x14ac:dyDescent="0.25">
      <c r="A14" s="11" t="s">
        <v>12</v>
      </c>
      <c r="B14" s="35">
        <v>3</v>
      </c>
      <c r="C14" s="6"/>
      <c r="D14" s="40" t="s">
        <v>33</v>
      </c>
      <c r="E14" s="7"/>
      <c r="F14" s="7"/>
      <c r="G14" s="16">
        <f t="shared" si="0"/>
        <v>0</v>
      </c>
    </row>
    <row r="15" spans="1:8" ht="23.1" customHeight="1" thickBot="1" x14ac:dyDescent="0.25">
      <c r="A15" s="13"/>
      <c r="B15" s="35">
        <v>4</v>
      </c>
      <c r="C15" s="6"/>
      <c r="D15" s="40" t="s">
        <v>33</v>
      </c>
      <c r="E15" s="7"/>
      <c r="F15" s="7"/>
      <c r="G15" s="16">
        <f t="shared" si="0"/>
        <v>0</v>
      </c>
    </row>
    <row r="16" spans="1:8" ht="23.1" customHeight="1" thickBot="1" x14ac:dyDescent="0.25">
      <c r="A16" s="19" t="s">
        <v>18</v>
      </c>
      <c r="B16" s="35">
        <v>5</v>
      </c>
      <c r="C16" s="6"/>
      <c r="D16" s="40" t="s">
        <v>33</v>
      </c>
      <c r="E16" s="7"/>
      <c r="F16" s="7"/>
      <c r="G16" s="16">
        <f t="shared" si="0"/>
        <v>0</v>
      </c>
    </row>
    <row r="17" spans="1:9" ht="23.1" customHeight="1" thickBot="1" x14ac:dyDescent="0.25">
      <c r="A17" s="38" t="s">
        <v>24</v>
      </c>
      <c r="B17" s="35">
        <v>6</v>
      </c>
      <c r="C17" s="6"/>
      <c r="D17" s="40" t="s">
        <v>33</v>
      </c>
      <c r="E17" s="7"/>
      <c r="F17" s="7"/>
      <c r="G17" s="16">
        <f t="shared" si="0"/>
        <v>0</v>
      </c>
    </row>
    <row r="18" spans="1:9" ht="23.1" customHeight="1" thickBot="1" x14ac:dyDescent="0.25">
      <c r="A18" s="38" t="s">
        <v>35</v>
      </c>
      <c r="B18" s="35">
        <v>7</v>
      </c>
      <c r="C18" s="6"/>
      <c r="D18" s="40" t="s">
        <v>33</v>
      </c>
      <c r="E18" s="7"/>
      <c r="F18" s="7"/>
      <c r="G18" s="16">
        <f t="shared" si="0"/>
        <v>0</v>
      </c>
    </row>
    <row r="19" spans="1:9" ht="23.1" customHeight="1" thickBot="1" x14ac:dyDescent="0.25">
      <c r="A19" s="38" t="s">
        <v>25</v>
      </c>
      <c r="B19" s="35">
        <v>8</v>
      </c>
      <c r="C19" s="6"/>
      <c r="D19" s="40" t="s">
        <v>33</v>
      </c>
      <c r="E19" s="7"/>
      <c r="F19" s="7"/>
      <c r="G19" s="16">
        <f t="shared" si="0"/>
        <v>0</v>
      </c>
    </row>
    <row r="20" spans="1:9" ht="23.1" customHeight="1" thickBot="1" x14ac:dyDescent="0.25">
      <c r="A20" s="38" t="s">
        <v>27</v>
      </c>
      <c r="B20" s="35">
        <v>9</v>
      </c>
      <c r="C20" s="6"/>
      <c r="D20" s="40" t="s">
        <v>33</v>
      </c>
      <c r="E20" s="7"/>
      <c r="F20" s="7"/>
      <c r="G20" s="16">
        <f t="shared" si="0"/>
        <v>0</v>
      </c>
    </row>
    <row r="21" spans="1:9" ht="23.1" customHeight="1" thickBot="1" x14ac:dyDescent="0.25">
      <c r="A21" s="14"/>
      <c r="B21" s="35">
        <v>10</v>
      </c>
      <c r="C21" s="6"/>
      <c r="D21" s="40" t="s">
        <v>33</v>
      </c>
      <c r="E21" s="7"/>
      <c r="F21" s="7"/>
      <c r="G21" s="27">
        <f t="shared" si="0"/>
        <v>0</v>
      </c>
    </row>
    <row r="22" spans="1:9" ht="23.1" customHeight="1" x14ac:dyDescent="0.2">
      <c r="A22" s="14"/>
      <c r="B22" s="54" t="s">
        <v>28</v>
      </c>
      <c r="C22" s="47"/>
      <c r="D22" s="49"/>
      <c r="E22" s="17">
        <f>COUNTIF(E$12:E$21,"A")</f>
        <v>0</v>
      </c>
      <c r="F22" s="17">
        <f>COUNTIF(F$12:F$21,"A")</f>
        <v>0</v>
      </c>
      <c r="G22" s="28">
        <f>E22*26000+F22*28000</f>
        <v>0</v>
      </c>
    </row>
    <row r="23" spans="1:9" ht="23.1" customHeight="1" x14ac:dyDescent="0.2">
      <c r="A23" s="14"/>
      <c r="B23" s="46" t="s">
        <v>29</v>
      </c>
      <c r="C23" s="47"/>
      <c r="D23" s="48"/>
      <c r="E23" s="17">
        <f>COUNTIF(E$12:E$21,"B")</f>
        <v>0</v>
      </c>
      <c r="F23" s="17">
        <f>COUNTIF(F$12:F$21,"B")</f>
        <v>0</v>
      </c>
      <c r="G23" s="28">
        <f>E23*4000+F23*5000</f>
        <v>0</v>
      </c>
    </row>
    <row r="24" spans="1:9" ht="26.4" customHeight="1" x14ac:dyDescent="0.2">
      <c r="A24" s="36"/>
      <c r="B24" s="49" t="s">
        <v>30</v>
      </c>
      <c r="C24" s="50"/>
      <c r="D24" s="50"/>
      <c r="E24" s="18">
        <f>SUM(E22:E23)</f>
        <v>0</v>
      </c>
      <c r="F24" s="18">
        <f>SUM(F22:F23)</f>
        <v>0</v>
      </c>
      <c r="G24" s="28">
        <f>SUM(G22:G23)</f>
        <v>0</v>
      </c>
      <c r="I24" s="2"/>
    </row>
    <row r="25" spans="1:9" ht="30.75" customHeight="1" x14ac:dyDescent="0.2">
      <c r="A25" s="15"/>
      <c r="B25" s="41" t="s">
        <v>20</v>
      </c>
      <c r="C25" s="42"/>
      <c r="D25" s="42"/>
      <c r="E25" s="42"/>
      <c r="F25" s="42"/>
      <c r="G25" s="28">
        <f>G24</f>
        <v>0</v>
      </c>
    </row>
    <row r="26" spans="1:9" ht="7.5" customHeight="1" x14ac:dyDescent="0.2">
      <c r="A26" s="4"/>
      <c r="B26" s="3"/>
      <c r="C26" s="5"/>
      <c r="D26" s="5"/>
      <c r="E26" s="5"/>
      <c r="F26" s="5"/>
    </row>
    <row r="27" spans="1:9" ht="17.399999999999999" customHeight="1" x14ac:dyDescent="0.2">
      <c r="A27" s="45" t="s">
        <v>7</v>
      </c>
      <c r="B27" s="45"/>
      <c r="C27" s="45"/>
      <c r="D27" s="45"/>
      <c r="E27" s="45"/>
      <c r="F27" s="45"/>
      <c r="G27" s="45"/>
    </row>
    <row r="28" spans="1:9" ht="15.9" customHeight="1" x14ac:dyDescent="0.2">
      <c r="A28" s="45" t="s">
        <v>8</v>
      </c>
      <c r="B28" s="45"/>
      <c r="C28" s="45"/>
      <c r="D28" s="45"/>
      <c r="E28" s="45"/>
      <c r="F28" s="45"/>
      <c r="G28" s="45"/>
    </row>
    <row r="29" spans="1:9" ht="15" x14ac:dyDescent="0.2">
      <c r="A29" s="45" t="s">
        <v>9</v>
      </c>
      <c r="B29" s="45"/>
      <c r="C29" s="45"/>
      <c r="D29" s="45"/>
      <c r="E29" s="45"/>
      <c r="F29" s="45"/>
      <c r="G29" s="45"/>
    </row>
  </sheetData>
  <sheetProtection sheet="1" objects="1" scenarios="1" selectLockedCells="1"/>
  <mergeCells count="15">
    <mergeCell ref="A1:G1"/>
    <mergeCell ref="A2:G2"/>
    <mergeCell ref="B5:G5"/>
    <mergeCell ref="B7:G7"/>
    <mergeCell ref="B8:G8"/>
    <mergeCell ref="B25:F25"/>
    <mergeCell ref="F4:G4"/>
    <mergeCell ref="A28:G28"/>
    <mergeCell ref="A29:G29"/>
    <mergeCell ref="A27:G27"/>
    <mergeCell ref="B24:D24"/>
    <mergeCell ref="B6:G6"/>
    <mergeCell ref="B9:G9"/>
    <mergeCell ref="B22:D22"/>
    <mergeCell ref="B23:D23"/>
  </mergeCells>
  <phoneticPr fontId="1"/>
  <dataValidations count="2">
    <dataValidation type="list" allowBlank="1" showInputMessage="1" showErrorMessage="1" errorTitle="〇か×を選んでください" error="〇か×を選んでください" sqref="E11:F11" xr:uid="{05BE99E0-FE67-4859-B34C-04FA68CE95BE}">
      <formula1>"A,B,C,D,E,F,G,H,I,J"</formula1>
    </dataValidation>
    <dataValidation type="list" allowBlank="1" showInputMessage="1" showErrorMessage="1" errorTitle="〇か×を選んでください" error="〇か×を選んでください" sqref="E12:F21" xr:uid="{CD67F8A8-7E2F-47C8-A76D-A0C1A509CE6F}">
      <formula1>"A,B,"</formula1>
    </dataValidation>
  </dataValidations>
  <pageMargins left="0.51181102362204722" right="0.39370078740157483" top="0.55118110236220474" bottom="0.55118110236220474" header="0.11811023622047245" footer="0.11811023622047245"/>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設備女子会視察研修</vt:lpstr>
      <vt:lpstr>'申込書 設備女子会視察研修'!Print_Area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住まいと環境　東北フォーラム</dc:creator>
  <cp:lastModifiedBy>茉鈴 狄塚</cp:lastModifiedBy>
  <cp:lastPrinted>2023-08-08T04:31:55Z</cp:lastPrinted>
  <dcterms:created xsi:type="dcterms:W3CDTF">2016-05-30T06:41:13Z</dcterms:created>
  <dcterms:modified xsi:type="dcterms:W3CDTF">2024-04-23T00:37:49Z</dcterms:modified>
</cp:coreProperties>
</file>